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8_{9ACD8FE9-AE94-4C21-BA47-3EF3CDD00E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E52" i="1"/>
  <c r="D52" i="1"/>
  <c r="C52" i="1"/>
  <c r="F46" i="1"/>
  <c r="E46" i="1"/>
  <c r="D46" i="1"/>
  <c r="C46" i="1"/>
  <c r="F40" i="1"/>
  <c r="E40" i="1"/>
  <c r="D40" i="1"/>
  <c r="C40" i="1"/>
  <c r="F33" i="1"/>
  <c r="E33" i="1"/>
  <c r="D33" i="1"/>
  <c r="C33" i="1"/>
  <c r="D26" i="1"/>
  <c r="E19" i="1"/>
  <c r="C19" i="1"/>
  <c r="D59" i="1"/>
  <c r="E59" i="1"/>
  <c r="F59" i="1"/>
  <c r="C59" i="1"/>
  <c r="D55" i="1"/>
  <c r="E55" i="1"/>
  <c r="F55" i="1"/>
  <c r="C55" i="1"/>
  <c r="E26" i="1"/>
  <c r="F26" i="1"/>
  <c r="C26" i="1"/>
  <c r="F19" i="1" l="1"/>
  <c r="F60" i="1" s="1"/>
  <c r="F61" i="1" s="1"/>
  <c r="D19" i="1"/>
  <c r="D60" i="1"/>
  <c r="D61" i="1" s="1"/>
  <c r="C60" i="1"/>
  <c r="C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<sst xmlns="http://schemas.openxmlformats.org/spreadsheetml/2006/main" count="75" uniqueCount="74">
  <si>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</si>
  <si>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</si>
  <si>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</si>
  <si>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</si>
  <si>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</si>
  <si>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</si>
  <si>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</si>
  <si>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</si>
  <si>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</si>
  <si>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</si>
  <si>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</si>
  <si>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</si>
  <si>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</si>
  <si>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</si>
  <si>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</si>
  <si>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</si>
  <si>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</si>
  <si>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</si>
  <si>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</si>
  <si>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</si>
  <si>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</si>
  <si>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</si>
  <si>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</si>
  <si>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</si>
  <si>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</si>
  <si>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</si>
  <si>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</si>
  <si>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</si>
  <si>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</si>
  <si>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</si>
  <si>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</si>
  <si>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</si>
  <si>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</si>
  <si>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</si>
  <si>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</si>
  <si>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</si>
  <si>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</si>
  <si>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</si>
  <si>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</si>
  <si>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</si>
  <si>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</si>
  <si>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</si>
  <si>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</si>
  <si>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</si>
  <si>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</si>
  <si>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</si>
  <si>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</si>
  <si>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</si>
  <si>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</si>
  <si>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</si>
  <si>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</si>
  <si>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</si>
  <si>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</si>
  <si>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</si>
  <si>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</si>
  <si>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</si>
  <si>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</si>
  <si>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</si>
  <si>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</si>
  <si>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</si>
  <si>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</si>
  <si>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</si>
  <si>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</si>
  <si>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</si>
  <si>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</si>
  <si>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</si>
  <si>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</si>
  <si>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</si>
  <si>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</si>
  <si>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</si>
  <si>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</si>
  <si>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</si>
  <si>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2024-2026</t>
  </si>
  <si>
    <t>DATI PREVISIONALI ANNO 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</si>
</sst>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43" fontId="2" fillId="0" borderId="11" xfId="0" applyNumberFormat="1" applyFont="1" applyBorder="1" applyAlignment="1">
      <alignment wrapText="1"/>
    </xf>
    <xf numFmtId="43" fontId="2" fillId="0" borderId="11" xfId="0" applyNumberFormat="1" applyFont="1" applyBorder="1"/>
    <xf numFmtId="43" fontId="2" fillId="0" borderId="11" xfId="1" applyFont="1" applyBorder="1"/>
    <xf numFmtId="43" fontId="2" fillId="0" borderId="8" xfId="1" applyFont="1" applyBorder="1"/>
    <xf numFmtId="43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72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1433874.49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3585098.27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25991749.25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239717421.69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1502059885.6300001</v>
      </c>
      <c r="D14" s="31">
        <v>1502059885.6300001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101962890.05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252678441.81</v>
      </c>
      <c r="D17" s="31">
        <v>247830127.81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2096418639.1800001</v>
      </c>
      <c r="D19" s="33">
        <f t="shared" ref="D19:F19" si="0">SUM(D13:D18)</f>
        <v>1749890013.4400001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93638621.879999995</v>
      </c>
      <c r="D21" s="31">
        <v>54245739.789999999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1664307.22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103302929.09999999</v>
      </c>
      <c r="D26" s="34">
        <f t="shared" ref="D26:F26" si="1">SUM(D21:D25)</f>
        <v>62245739.789999999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82348042.829999998</v>
      </c>
      <c r="D28" s="31">
        <v>64248769.420000002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815822</v>
      </c>
      <c r="D29" s="31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17112984.550000001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14723219.390000001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115000068.77</v>
      </c>
      <c r="D33" s="35">
        <f t="shared" ref="D33:F33" si="2">SUM(D28:D32)</f>
        <v>64248769.420000002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102841374.39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15037000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117878374.39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1673690.09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156673690.09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16250000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16250000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1247325000</v>
      </c>
      <c r="D57" s="31">
        <v>856140000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1247675000</v>
      </c>
      <c r="D59" s="36">
        <f t="shared" ref="D59:F59" si="7">SUM(D57:D58)</f>
        <v>856140000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3853198701.5299997</v>
      </c>
      <c r="D60" s="35">
        <f t="shared" ref="D60:F60" si="8">D59+D55+D52+D46+D40+D33+D26+D19</f>
        <v>2732524522.6500001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3884209423.5399995</v>
      </c>
      <c r="D61" s="35">
        <f>D60+D10+D9+D8</f>
        <v>2732524522.6500001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3:6" x14ac:dyDescent="0.25">
      <c r="C66" s="37"/>
      <c r="D66" s="37"/>
      <c r="F66" s="37"/>
    </row>
    <row r="67" spans="3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2024-07-17T14:02:57Z</dcterms:modified>
</cp:coreProperties>
</file>